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R\PSN\Contenus Site Internet\1_Données statistiques_2_Pensions_4_Les avantages complémentaires\2023\"/>
    </mc:Choice>
  </mc:AlternateContent>
  <xr:revisionPtr revIDLastSave="0" documentId="13_ncr:1_{A8D8E0EF-392C-4EC2-B77F-29BE11F2D2E3}" xr6:coauthVersionLast="47" xr6:coauthVersionMax="47" xr10:uidLastSave="{00000000-0000-0000-0000-000000000000}"/>
  <bookViews>
    <workbookView xWindow="33690" yWindow="1125" windowWidth="21600" windowHeight="11265" xr2:uid="{02C27CDF-6D7D-4ECC-A619-F9493D5FDD9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6" i="1"/>
  <c r="N4" i="1"/>
  <c r="F13" i="1"/>
  <c r="G13" i="1" s="1"/>
  <c r="E13" i="1"/>
  <c r="C13" i="1"/>
  <c r="G12" i="1"/>
  <c r="F12" i="1"/>
  <c r="E12" i="1"/>
  <c r="C12" i="1"/>
  <c r="G10" i="1"/>
  <c r="F10" i="1"/>
  <c r="E10" i="1"/>
  <c r="C10" i="1"/>
  <c r="G9" i="1"/>
  <c r="F9" i="1"/>
  <c r="E9" i="1"/>
  <c r="C9" i="1"/>
  <c r="G8" i="1"/>
  <c r="F8" i="1"/>
  <c r="E8" i="1"/>
  <c r="C8" i="1"/>
  <c r="G6" i="1"/>
  <c r="F6" i="1"/>
  <c r="E6" i="1"/>
  <c r="C6" i="1"/>
</calcChain>
</file>

<file path=xl/sharedStrings.xml><?xml version="1.0" encoding="utf-8"?>
<sst xmlns="http://schemas.openxmlformats.org/spreadsheetml/2006/main" count="30" uniqueCount="23">
  <si>
    <t>Hommes</t>
  </si>
  <si>
    <t>Femmes</t>
  </si>
  <si>
    <t>Ensemble</t>
  </si>
  <si>
    <t>Montant mensuel moyen de l'avantage complémentaire servi</t>
  </si>
  <si>
    <t>Effectif</t>
  </si>
  <si>
    <t>% par rapport
aux retraités</t>
  </si>
  <si>
    <t>Ensemble des retraités</t>
  </si>
  <si>
    <t>Majoration pour enfants de 10 %</t>
  </si>
  <si>
    <t>Avantages liés à un droit direct</t>
  </si>
  <si>
    <t>Droits directs</t>
  </si>
  <si>
    <t>Majoration pour conjoint à charge</t>
  </si>
  <si>
    <t>Majoration pour conjoint coexistant</t>
  </si>
  <si>
    <t>Majoration pour tierce personne</t>
  </si>
  <si>
    <t>Avantages liés à un droit dérivé</t>
  </si>
  <si>
    <t>Droits dérivés</t>
  </si>
  <si>
    <t xml:space="preserve">Majoration de la pension de réversion </t>
  </si>
  <si>
    <t>Majoration forfaitaire pour charge d'enfant</t>
  </si>
  <si>
    <t xml:space="preserve">Source : SNSP-TSTI </t>
  </si>
  <si>
    <t>Champ : Retraités (de droit direct et/ou de droit dérivé) du régime général bénéficiant d’un avantage complémentaire.</t>
  </si>
  <si>
    <t>Avantages liés à un droit direct ou un droit dérivé</t>
  </si>
  <si>
    <t>Nombre de pensions assorties d'un avantage complémentaire selon le sexe du titulaire de la retraite de base au 31 décembre 2023</t>
  </si>
  <si>
    <t>²</t>
  </si>
  <si>
    <t>Lecture : des majorations forfaitaires pour charge d’enfant sont versées à 2 918 retraités, qui peuvent bénéficier de plusieurs majorations s’ils ont plusieurs enfants à charge.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</si>
</sst>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\ [$€-40C]_-;\-* #,##0\ [$€-40C]_-;_-* &quot;-&quot;??\ [$€-40C]_-;_-@_-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005670"/>
      <name val="Arial"/>
      <family val="2"/>
    </font>
    <font>
      <i/>
      <sz val="8"/>
      <color rgb="FF00567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3" xfId="0" applyFill="1" applyBorder="1"/>
    <xf numFmtId="0" fontId="0" fillId="3" borderId="4" xfId="0" applyFill="1" applyBorder="1"/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3" fontId="0" fillId="2" borderId="8" xfId="0" applyNumberFormat="1" applyFill="1" applyBorder="1"/>
    <xf numFmtId="164" fontId="0" fillId="2" borderId="9" xfId="0" applyNumberFormat="1" applyFill="1" applyBorder="1"/>
    <xf numFmtId="164" fontId="0" fillId="3" borderId="6" xfId="0" applyNumberFormat="1" applyFill="1" applyBorder="1"/>
    <xf numFmtId="164" fontId="0" fillId="2" borderId="6" xfId="0" applyNumberFormat="1" applyFill="1" applyBorder="1"/>
    <xf numFmtId="0" fontId="3" fillId="0" borderId="0" xfId="0" applyFont="1" applyAlignment="1"/>
    <xf numFmtId="0" fontId="4" fillId="2" borderId="0" xfId="0" applyFont="1" applyFill="1"/>
    <xf numFmtId="0" fontId="4" fillId="2" borderId="2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/>
    <xf numFmtId="166" fontId="4" fillId="2" borderId="12" xfId="2" applyNumberFormat="1" applyFont="1" applyFill="1" applyBorder="1"/>
    <xf numFmtId="166" fontId="4" fillId="2" borderId="9" xfId="2" applyNumberFormat="1" applyFont="1" applyFill="1" applyBorder="1"/>
    <xf numFmtId="166" fontId="4" fillId="2" borderId="0" xfId="2" applyNumberFormat="1" applyFont="1" applyFill="1"/>
    <xf numFmtId="0" fontId="4" fillId="2" borderId="14" xfId="0" applyFont="1" applyFill="1" applyBorder="1"/>
    <xf numFmtId="166" fontId="4" fillId="2" borderId="1" xfId="2" applyNumberFormat="1" applyFont="1" applyFill="1" applyBorder="1"/>
    <xf numFmtId="166" fontId="4" fillId="2" borderId="10" xfId="2" applyNumberFormat="1" applyFont="1" applyFill="1" applyBorder="1"/>
    <xf numFmtId="166" fontId="4" fillId="2" borderId="14" xfId="2" applyNumberFormat="1" applyFont="1" applyFill="1" applyBorder="1"/>
    <xf numFmtId="0" fontId="1" fillId="2" borderId="0" xfId="0" applyFont="1" applyFill="1"/>
    <xf numFmtId="0" fontId="0" fillId="0" borderId="0" xfId="0"/>
    <xf numFmtId="0" fontId="6" fillId="0" borderId="0" xfId="0" applyFont="1" applyAlignment="1">
      <alignment vertical="center"/>
    </xf>
    <xf numFmtId="0" fontId="0" fillId="4" borderId="11" xfId="0" applyFill="1" applyBorder="1" applyAlignment="1">
      <alignment horizontal="right" vertical="top"/>
    </xf>
    <xf numFmtId="0" fontId="0" fillId="4" borderId="12" xfId="0" applyFill="1" applyBorder="1" applyAlignment="1">
      <alignment horizontal="right" vertical="top"/>
    </xf>
    <xf numFmtId="165" fontId="7" fillId="3" borderId="6" xfId="0" applyNumberFormat="1" applyFont="1" applyFill="1" applyBorder="1"/>
    <xf numFmtId="165" fontId="8" fillId="2" borderId="9" xfId="0" applyNumberFormat="1" applyFont="1" applyFill="1" applyBorder="1"/>
    <xf numFmtId="3" fontId="0" fillId="3" borderId="0" xfId="0" applyNumberFormat="1" applyFill="1"/>
    <xf numFmtId="3" fontId="0" fillId="2" borderId="0" xfId="0" applyNumberFormat="1" applyFill="1"/>
    <xf numFmtId="164" fontId="0" fillId="2" borderId="6" xfId="1" applyNumberFormat="1" applyFont="1" applyFill="1" applyBorder="1"/>
    <xf numFmtId="165" fontId="8" fillId="2" borderId="6" xfId="0" applyNumberFormat="1" applyFont="1" applyFill="1" applyBorder="1"/>
    <xf numFmtId="3" fontId="0" fillId="0" borderId="0" xfId="0" applyNumberFormat="1"/>
    <xf numFmtId="164" fontId="0" fillId="0" borderId="6" xfId="0" applyNumberFormat="1" applyBorder="1"/>
    <xf numFmtId="165" fontId="0" fillId="0" borderId="6" xfId="0" applyNumberFormat="1" applyBorder="1"/>
    <xf numFmtId="0" fontId="5" fillId="0" borderId="0" xfId="0" applyFont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4">
    <cellStyle name="Milliers" xfId="2" builtinId="3"/>
    <cellStyle name="Milliers 2" xfId="3" xr:uid="{A04E754E-E536-48AF-A152-832A977CB794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00DA-C712-46DB-8E71-A6224410BE47}">
  <dimension ref="A1:N19"/>
  <sheetViews>
    <sheetView showGridLines="0" tabSelected="1" workbookViewId="0">
      <selection activeCell="J11" sqref="J11"/>
    </sheetView>
  </sheetViews>
  <sheetFormatPr baseColWidth="10" defaultColWidth="11.42578125" defaultRowHeight="15" x14ac:dyDescent="0.25"/>
  <cols>
    <col min="1" max="1" width="43.5703125" style="1" customWidth="1"/>
    <col min="2" max="6" width="11.42578125" style="1"/>
    <col min="7" max="7" width="14.140625" style="1" bestFit="1" customWidth="1"/>
    <col min="8" max="8" width="15.85546875" style="1" customWidth="1"/>
    <col min="9" max="10" width="11.42578125" style="1"/>
    <col min="11" max="11" width="23.140625" style="15" customWidth="1"/>
    <col min="12" max="13" width="12.85546875" style="15" bestFit="1" customWidth="1"/>
    <col min="14" max="14" width="13.85546875" style="15" bestFit="1" customWidth="1"/>
    <col min="15" max="16384" width="11.42578125" style="1"/>
  </cols>
  <sheetData>
    <row r="1" spans="1:14" x14ac:dyDescent="0.25">
      <c r="A1" s="27" t="s">
        <v>20</v>
      </c>
    </row>
    <row r="2" spans="1:14" x14ac:dyDescent="0.25">
      <c r="A2" s="2"/>
    </row>
    <row r="3" spans="1:14" x14ac:dyDescent="0.25">
      <c r="B3" s="42" t="s">
        <v>0</v>
      </c>
      <c r="C3" s="43"/>
      <c r="D3" s="44" t="s">
        <v>1</v>
      </c>
      <c r="E3" s="43"/>
      <c r="F3" s="44" t="s">
        <v>2</v>
      </c>
      <c r="G3" s="43"/>
      <c r="H3" s="45" t="s">
        <v>3</v>
      </c>
      <c r="K3" s="16"/>
      <c r="L3" s="17" t="s">
        <v>0</v>
      </c>
      <c r="M3" s="18" t="s">
        <v>1</v>
      </c>
      <c r="N3" s="18" t="s">
        <v>2</v>
      </c>
    </row>
    <row r="4" spans="1:14" ht="60" x14ac:dyDescent="0.25">
      <c r="B4" s="5" t="s">
        <v>4</v>
      </c>
      <c r="C4" s="6" t="s">
        <v>5</v>
      </c>
      <c r="D4" s="7" t="s">
        <v>4</v>
      </c>
      <c r="E4" s="6" t="s">
        <v>5</v>
      </c>
      <c r="F4" s="7" t="s">
        <v>4</v>
      </c>
      <c r="G4" s="6" t="s">
        <v>5</v>
      </c>
      <c r="H4" s="46"/>
      <c r="K4" s="19" t="s">
        <v>6</v>
      </c>
      <c r="L4" s="20">
        <v>6723778</v>
      </c>
      <c r="M4" s="21">
        <v>8528161</v>
      </c>
      <c r="N4" s="21">
        <f>SUM(L4:M4)</f>
        <v>15251939</v>
      </c>
    </row>
    <row r="5" spans="1:14" x14ac:dyDescent="0.25">
      <c r="A5" s="8" t="s">
        <v>19</v>
      </c>
      <c r="B5" s="3"/>
      <c r="C5" s="4"/>
      <c r="D5" s="3"/>
      <c r="E5" s="4"/>
      <c r="F5" s="3"/>
      <c r="G5" s="4"/>
      <c r="H5" s="4"/>
      <c r="L5" s="22"/>
      <c r="M5" s="22"/>
      <c r="N5" s="22"/>
    </row>
    <row r="6" spans="1:14" x14ac:dyDescent="0.25">
      <c r="A6" s="31" t="s">
        <v>7</v>
      </c>
      <c r="B6" s="10">
        <v>2400491</v>
      </c>
      <c r="C6" s="11">
        <f>B6/L4</f>
        <v>0.35701520781917545</v>
      </c>
      <c r="D6" s="10">
        <v>3200312</v>
      </c>
      <c r="E6" s="11">
        <f>D6/M4</f>
        <v>0.37526402233728934</v>
      </c>
      <c r="F6" s="10">
        <f>B6+D6</f>
        <v>5600803</v>
      </c>
      <c r="G6" s="11">
        <f>F6/N4</f>
        <v>0.36721907948884402</v>
      </c>
      <c r="H6" s="33">
        <v>72</v>
      </c>
      <c r="K6" s="23" t="s">
        <v>9</v>
      </c>
      <c r="L6" s="24">
        <v>6692761</v>
      </c>
      <c r="M6" s="24">
        <v>7872909</v>
      </c>
      <c r="N6" s="25">
        <f>SUM(L6:M6)</f>
        <v>14565670</v>
      </c>
    </row>
    <row r="7" spans="1:14" x14ac:dyDescent="0.25">
      <c r="A7" s="9" t="s">
        <v>8</v>
      </c>
      <c r="B7" s="34"/>
      <c r="C7" s="12"/>
      <c r="D7" s="34"/>
      <c r="E7" s="12"/>
      <c r="F7" s="34"/>
      <c r="G7" s="12"/>
      <c r="H7" s="32"/>
      <c r="L7" s="22"/>
      <c r="M7" s="22"/>
      <c r="N7" s="22"/>
    </row>
    <row r="8" spans="1:14" x14ac:dyDescent="0.25">
      <c r="A8" s="30" t="s">
        <v>10</v>
      </c>
      <c r="B8" s="35">
        <v>45273</v>
      </c>
      <c r="C8" s="13">
        <f>B8/L6</f>
        <v>6.7644728386386426E-3</v>
      </c>
      <c r="D8" s="35">
        <v>818</v>
      </c>
      <c r="E8" s="13">
        <f>D8/M6</f>
        <v>1.0390060395719042E-4</v>
      </c>
      <c r="F8" s="35">
        <f t="shared" ref="F8:F10" si="0">B8+D8</f>
        <v>46091</v>
      </c>
      <c r="G8" s="36">
        <f>F8/N6</f>
        <v>3.1643583851618221E-3</v>
      </c>
      <c r="H8" s="37">
        <v>22</v>
      </c>
      <c r="L8" s="22"/>
      <c r="M8" s="22"/>
      <c r="N8" s="22"/>
    </row>
    <row r="9" spans="1:14" x14ac:dyDescent="0.25">
      <c r="A9" s="30" t="s">
        <v>11</v>
      </c>
      <c r="B9" s="38">
        <v>47407</v>
      </c>
      <c r="C9" s="39">
        <f>B9/L6</f>
        <v>7.0833248042175721E-3</v>
      </c>
      <c r="D9" s="38">
        <v>7413</v>
      </c>
      <c r="E9" s="39">
        <f>D9/M6</f>
        <v>9.4158334613038202E-4</v>
      </c>
      <c r="F9" s="38">
        <f t="shared" si="0"/>
        <v>54820</v>
      </c>
      <c r="G9" s="39">
        <f>F9/N6</f>
        <v>3.7636442401894317E-3</v>
      </c>
      <c r="H9" s="40">
        <v>48</v>
      </c>
      <c r="L9" s="22"/>
      <c r="M9" s="22"/>
      <c r="N9" s="22"/>
    </row>
    <row r="10" spans="1:14" x14ac:dyDescent="0.25">
      <c r="A10" s="31" t="s">
        <v>12</v>
      </c>
      <c r="B10" s="10">
        <v>8740</v>
      </c>
      <c r="C10" s="11">
        <f>B10/L6</f>
        <v>1.3058885563073297E-3</v>
      </c>
      <c r="D10" s="10">
        <v>7322</v>
      </c>
      <c r="E10" s="11">
        <f>D10/M6</f>
        <v>9.3002472148477774E-4</v>
      </c>
      <c r="F10" s="10">
        <f t="shared" si="0"/>
        <v>16062</v>
      </c>
      <c r="G10" s="11">
        <f>F10/N6</f>
        <v>1.1027299121839228E-3</v>
      </c>
      <c r="H10" s="33">
        <v>1205</v>
      </c>
      <c r="K10" s="23" t="s">
        <v>14</v>
      </c>
      <c r="L10" s="26">
        <v>230803</v>
      </c>
      <c r="M10" s="26">
        <v>2566316</v>
      </c>
      <c r="N10" s="24">
        <f>SUM(L10:M10)</f>
        <v>2797119</v>
      </c>
    </row>
    <row r="11" spans="1:14" x14ac:dyDescent="0.25">
      <c r="A11" s="9" t="s">
        <v>13</v>
      </c>
      <c r="B11" s="34"/>
      <c r="C11" s="12"/>
      <c r="D11" s="34"/>
      <c r="E11" s="12"/>
      <c r="F11" s="34"/>
      <c r="G11" s="12"/>
      <c r="H11" s="32"/>
    </row>
    <row r="12" spans="1:14" x14ac:dyDescent="0.25">
      <c r="A12" s="30" t="s">
        <v>15</v>
      </c>
      <c r="B12" s="35">
        <v>2661</v>
      </c>
      <c r="C12" s="13">
        <f>B12/L10</f>
        <v>1.1529312877215633E-2</v>
      </c>
      <c r="D12" s="35">
        <v>300069</v>
      </c>
      <c r="E12" s="13">
        <f>D12/M10</f>
        <v>0.1169259748214951</v>
      </c>
      <c r="F12" s="35">
        <f t="shared" ref="F12:F13" si="1">B12+D12</f>
        <v>302730</v>
      </c>
      <c r="G12" s="13">
        <f>F12/N10</f>
        <v>0.10822921727677656</v>
      </c>
      <c r="H12" s="37">
        <v>30.5</v>
      </c>
    </row>
    <row r="13" spans="1:14" x14ac:dyDescent="0.25">
      <c r="A13" s="31" t="s">
        <v>16</v>
      </c>
      <c r="B13" s="10">
        <v>329</v>
      </c>
      <c r="C13" s="11">
        <f>B13/L10</f>
        <v>1.4254580746350784E-3</v>
      </c>
      <c r="D13" s="10">
        <v>2589</v>
      </c>
      <c r="E13" s="11">
        <f>D13/M10</f>
        <v>1.0088391297096695E-3</v>
      </c>
      <c r="F13" s="10">
        <f t="shared" si="1"/>
        <v>2918</v>
      </c>
      <c r="G13" s="11">
        <f>F13/N10</f>
        <v>1.0432162521508738E-3</v>
      </c>
      <c r="H13" s="33">
        <v>120</v>
      </c>
    </row>
    <row r="14" spans="1:14" x14ac:dyDescent="0.25">
      <c r="A14" s="29" t="s">
        <v>17</v>
      </c>
      <c r="B14" s="28"/>
      <c r="C14" s="28"/>
      <c r="D14" s="28"/>
      <c r="E14" s="28"/>
      <c r="F14" s="28"/>
      <c r="G14" s="28"/>
      <c r="H14" s="28"/>
    </row>
    <row r="15" spans="1:14" x14ac:dyDescent="0.25">
      <c r="A15" s="41" t="s">
        <v>18</v>
      </c>
      <c r="B15" s="41"/>
      <c r="C15" s="41"/>
      <c r="D15" s="41"/>
      <c r="E15" s="41"/>
      <c r="F15" s="41"/>
      <c r="G15" s="41"/>
      <c r="H15" s="41"/>
    </row>
    <row r="16" spans="1:14" ht="21" customHeight="1" x14ac:dyDescent="0.25">
      <c r="A16" s="41" t="s">
        <v>22</v>
      </c>
      <c r="B16" s="41"/>
      <c r="C16" s="41"/>
      <c r="D16" s="41"/>
      <c r="E16" s="41"/>
      <c r="F16" s="41"/>
      <c r="G16" s="41"/>
      <c r="H16" s="41"/>
      <c r="K16" s="15" t="s">
        <v>21</v>
      </c>
    </row>
    <row r="19" spans="1:1" x14ac:dyDescent="0.25">
      <c r="A19" s="14"/>
    </row>
  </sheetData>
  <mergeCells count="6">
    <mergeCell ref="A16:H16"/>
    <mergeCell ref="A15:H15"/>
    <mergeCell ref="B3:C3"/>
    <mergeCell ref="D3:E3"/>
    <mergeCell ref="F3:G3"/>
    <mergeCell ref="H3:H4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Z019546</dc:creator>
  <cp:lastModifiedBy>ARABI Samya</cp:lastModifiedBy>
  <dcterms:created xsi:type="dcterms:W3CDTF">2022-04-12T09:11:57Z</dcterms:created>
  <dcterms:modified xsi:type="dcterms:W3CDTF">2024-02-26T14:56:23Z</dcterms:modified>
</cp:coreProperties>
</file>